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แผนแม่บท+datacatalog\GD Catalog ปี 68\ข้อมูล 66-67 ที่ได้รับ\สำนักงานเกษตรจังหวัด 22-1-68\"/>
    </mc:Choice>
  </mc:AlternateContent>
  <xr:revisionPtr revIDLastSave="0" documentId="13_ncr:1_{EBEAE912-71C2-41DB-9C14-C14B8D666C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ผลผลิตเฉลี่ย ผลผลิตรวม" sheetId="1" r:id="rId1"/>
  </sheets>
  <definedNames>
    <definedName name="_xlnm.Print_Area" localSheetId="0">'9. ผลผลิตเฉลี่ย ผลผลิตรวม'!$A$1:$K$41</definedName>
    <definedName name="_xlnm.Print_Titles" localSheetId="0">'9. ผลผลิตเฉลี่ย ผลผลิตรวม'!$1:$1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41" i="1"/>
  <c r="J20" i="1"/>
  <c r="J1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" i="1"/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23" i="1"/>
  <c r="J39" i="1"/>
  <c r="J40" i="1"/>
</calcChain>
</file>

<file path=xl/sharedStrings.xml><?xml version="1.0" encoding="utf-8"?>
<sst xmlns="http://schemas.openxmlformats.org/spreadsheetml/2006/main" count="253" uniqueCount="40">
  <si>
    <t>ชนิดพืช</t>
  </si>
  <si>
    <t>ข้าวนาปรัง 63/64</t>
  </si>
  <si>
    <t>ข้าวนาปี 64/65</t>
  </si>
  <si>
    <t>มะพร้าวน้ำหอม</t>
  </si>
  <si>
    <t>มะพร้าวแก่</t>
  </si>
  <si>
    <t>มะม่วง</t>
  </si>
  <si>
    <t>มะนาว</t>
  </si>
  <si>
    <t>ฝรั่ง</t>
  </si>
  <si>
    <t>ลำไย</t>
  </si>
  <si>
    <t>ชมพู่</t>
  </si>
  <si>
    <t>กล้วยน้ำว้า</t>
  </si>
  <si>
    <t>มะขามเทศ</t>
  </si>
  <si>
    <t>แก้วมังกร</t>
  </si>
  <si>
    <t>พุทรา</t>
  </si>
  <si>
    <t>องุ่น</t>
  </si>
  <si>
    <t xml:space="preserve">กล้วยไม้ </t>
  </si>
  <si>
    <t xml:space="preserve">พืชผัก </t>
  </si>
  <si>
    <t>สมุนไพร</t>
  </si>
  <si>
    <t>ไม้ดอกอื่นๆ</t>
  </si>
  <si>
    <t>ไม้ประดับ</t>
  </si>
  <si>
    <t>นาเกลือ</t>
  </si>
  <si>
    <t>จังหวัด</t>
  </si>
  <si>
    <t>สมุทรสาคร</t>
  </si>
  <si>
    <t>หน่วยผลผลิต</t>
  </si>
  <si>
    <t>หน่วยผลผลิตเฉลี่ย</t>
  </si>
  <si>
    <t>ผลผลิตเฉลี่ย</t>
  </si>
  <si>
    <t>กิโลกรัม/ไร่/ปี/รอบ</t>
  </si>
  <si>
    <t>กิโลกรัม</t>
  </si>
  <si>
    <t>หน่วยราคาเฉลี่ย</t>
  </si>
  <si>
    <t>บาท/กิโลกรัม</t>
  </si>
  <si>
    <t xml:space="preserve">ผลผลิตรวม </t>
  </si>
  <si>
    <t xml:space="preserve">ราคาเฉลี่ย </t>
  </si>
  <si>
    <t xml:space="preserve">หน่วยมูลค่า </t>
  </si>
  <si>
    <t>บาท/ปี</t>
  </si>
  <si>
    <t xml:space="preserve">มูลค่า </t>
  </si>
  <si>
    <t>ปี</t>
  </si>
  <si>
    <t>ข้าวนาปรัง 64/65</t>
  </si>
  <si>
    <t>ข้าวนาปี 65/66</t>
  </si>
  <si>
    <t>50-80</t>
  </si>
  <si>
    <t>30-100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</si>
</sst>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9" fillId="0" borderId="0" xfId="0" applyFont="1"/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/>
    <xf numFmtId="3" fontId="20" fillId="0" borderId="10" xfId="0" applyNumberFormat="1" applyFont="1" applyBorder="1" applyAlignment="1">
      <alignment horizontal="center" vertical="center"/>
    </xf>
    <xf numFmtId="0" fontId="21" fillId="0" borderId="0" xfId="0" applyFont="1"/>
    <xf numFmtId="43" fontId="20" fillId="0" borderId="10" xfId="42" applyFont="1" applyBorder="1"/>
    <xf numFmtId="164" fontId="18" fillId="33" borderId="10" xfId="42" applyNumberFormat="1" applyFont="1" applyFill="1" applyBorder="1" applyAlignment="1">
      <alignment horizontal="center" vertical="center"/>
    </xf>
    <xf numFmtId="164" fontId="21" fillId="0" borderId="0" xfId="42" applyNumberFormat="1" applyFont="1"/>
    <xf numFmtId="164" fontId="20" fillId="0" borderId="10" xfId="42" applyNumberFormat="1" applyFont="1" applyBorder="1"/>
    <xf numFmtId="164" fontId="20" fillId="0" borderId="0" xfId="42" applyNumberFormat="1" applyFont="1"/>
    <xf numFmtId="43" fontId="18" fillId="33" borderId="10" xfId="42" applyFont="1" applyFill="1" applyBorder="1" applyAlignment="1">
      <alignment horizontal="center" vertical="center"/>
    </xf>
    <xf numFmtId="43" fontId="20" fillId="0" borderId="10" xfId="42" applyFont="1" applyBorder="1" applyAlignment="1">
      <alignment horizontal="right"/>
    </xf>
    <xf numFmtId="43" fontId="21" fillId="0" borderId="0" xfId="42" applyFont="1"/>
    <xf numFmtId="0" fontId="18" fillId="33" borderId="10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pane ySplit="1" topLeftCell="A20" activePane="bottomLeft" state="frozen"/>
      <selection pane="bottomLeft" activeCell="D35" sqref="D35"/>
    </sheetView>
  </sheetViews>
  <sheetFormatPr defaultColWidth="9.140625" defaultRowHeight="24" x14ac:dyDescent="0.55000000000000004"/>
  <cols>
    <col min="1" max="2" width="15.42578125" style="6" customWidth="1"/>
    <col min="3" max="3" width="15.85546875" style="6" bestFit="1" customWidth="1"/>
    <col min="4" max="4" width="16.140625" style="9" customWidth="1"/>
    <col min="5" max="5" width="20.5703125" style="6" customWidth="1"/>
    <col min="6" max="6" width="18" style="11" customWidth="1"/>
    <col min="7" max="7" width="17.42578125" style="6" customWidth="1"/>
    <col min="8" max="8" width="17.42578125" style="14" bestFit="1" customWidth="1"/>
    <col min="9" max="9" width="17.42578125" style="6" customWidth="1"/>
    <col min="10" max="10" width="20.42578125" style="9" bestFit="1" customWidth="1"/>
    <col min="11" max="11" width="10.140625" style="6" bestFit="1" customWidth="1"/>
    <col min="12" max="16384" width="9.140625" style="6"/>
  </cols>
  <sheetData>
    <row r="1" spans="1:11" s="2" customFormat="1" ht="48" x14ac:dyDescent="0.4">
      <c r="A1" s="1" t="s">
        <v>35</v>
      </c>
      <c r="B1" s="1" t="s">
        <v>21</v>
      </c>
      <c r="C1" s="1" t="s">
        <v>0</v>
      </c>
      <c r="D1" s="8" t="s">
        <v>25</v>
      </c>
      <c r="E1" s="1" t="s">
        <v>24</v>
      </c>
      <c r="F1" s="8" t="s">
        <v>30</v>
      </c>
      <c r="G1" s="1" t="s">
        <v>23</v>
      </c>
      <c r="H1" s="12" t="s">
        <v>31</v>
      </c>
      <c r="I1" s="1" t="s">
        <v>28</v>
      </c>
      <c r="J1" s="8" t="s">
        <v>34</v>
      </c>
      <c r="K1" s="15" t="s">
        <v>32</v>
      </c>
    </row>
    <row r="2" spans="1:11" x14ac:dyDescent="0.55000000000000004">
      <c r="A2" s="3">
        <v>2565</v>
      </c>
      <c r="B2" s="3" t="s">
        <v>22</v>
      </c>
      <c r="C2" s="4" t="s">
        <v>1</v>
      </c>
      <c r="D2" s="10">
        <v>687</v>
      </c>
      <c r="E2" s="3" t="s">
        <v>26</v>
      </c>
      <c r="F2" s="10">
        <v>1749809</v>
      </c>
      <c r="G2" s="5" t="s">
        <v>27</v>
      </c>
      <c r="H2" s="7">
        <v>6.83</v>
      </c>
      <c r="I2" s="3" t="s">
        <v>29</v>
      </c>
      <c r="J2" s="7">
        <f>F2*H2</f>
        <v>11951195.470000001</v>
      </c>
      <c r="K2" s="3" t="s">
        <v>33</v>
      </c>
    </row>
    <row r="3" spans="1:11" x14ac:dyDescent="0.55000000000000004">
      <c r="A3" s="3">
        <v>2565</v>
      </c>
      <c r="B3" s="3" t="s">
        <v>22</v>
      </c>
      <c r="C3" s="4" t="s">
        <v>2</v>
      </c>
      <c r="D3" s="10">
        <v>703</v>
      </c>
      <c r="E3" s="3" t="s">
        <v>26</v>
      </c>
      <c r="F3" s="10">
        <v>2709985</v>
      </c>
      <c r="G3" s="5" t="s">
        <v>27</v>
      </c>
      <c r="H3" s="7">
        <v>711</v>
      </c>
      <c r="I3" s="3" t="s">
        <v>29</v>
      </c>
      <c r="J3" s="7">
        <f t="shared" ref="J3:J18" si="0">F3*H3</f>
        <v>1926799335</v>
      </c>
      <c r="K3" s="3" t="s">
        <v>33</v>
      </c>
    </row>
    <row r="4" spans="1:11" x14ac:dyDescent="0.55000000000000004">
      <c r="A4" s="3">
        <v>2565</v>
      </c>
      <c r="B4" s="3" t="s">
        <v>22</v>
      </c>
      <c r="C4" s="4" t="s">
        <v>3</v>
      </c>
      <c r="D4" s="10">
        <v>4639</v>
      </c>
      <c r="E4" s="3" t="s">
        <v>26</v>
      </c>
      <c r="F4" s="10">
        <v>204608304</v>
      </c>
      <c r="G4" s="5" t="s">
        <v>27</v>
      </c>
      <c r="H4" s="7">
        <v>8.91</v>
      </c>
      <c r="I4" s="3" t="s">
        <v>29</v>
      </c>
      <c r="J4" s="7">
        <f t="shared" si="0"/>
        <v>1823059988.6400001</v>
      </c>
      <c r="K4" s="3" t="s">
        <v>33</v>
      </c>
    </row>
    <row r="5" spans="1:11" x14ac:dyDescent="0.55000000000000004">
      <c r="A5" s="3">
        <v>2565</v>
      </c>
      <c r="B5" s="3" t="s">
        <v>22</v>
      </c>
      <c r="C5" s="4" t="s">
        <v>4</v>
      </c>
      <c r="D5" s="10">
        <v>1083</v>
      </c>
      <c r="E5" s="3" t="s">
        <v>26</v>
      </c>
      <c r="F5" s="10">
        <v>1599830</v>
      </c>
      <c r="G5" s="5" t="s">
        <v>27</v>
      </c>
      <c r="H5" s="7">
        <v>10.1</v>
      </c>
      <c r="I5" s="3" t="s">
        <v>29</v>
      </c>
      <c r="J5" s="7">
        <f t="shared" si="0"/>
        <v>16158283</v>
      </c>
      <c r="K5" s="3" t="s">
        <v>33</v>
      </c>
    </row>
    <row r="6" spans="1:11" x14ac:dyDescent="0.55000000000000004">
      <c r="A6" s="3">
        <v>2565</v>
      </c>
      <c r="B6" s="3" t="s">
        <v>22</v>
      </c>
      <c r="C6" s="4" t="s">
        <v>5</v>
      </c>
      <c r="D6" s="10">
        <v>2041</v>
      </c>
      <c r="E6" s="3" t="s">
        <v>26</v>
      </c>
      <c r="F6" s="10">
        <v>14025600</v>
      </c>
      <c r="G6" s="5" t="s">
        <v>27</v>
      </c>
      <c r="H6" s="7">
        <v>23.26</v>
      </c>
      <c r="I6" s="3" t="s">
        <v>29</v>
      </c>
      <c r="J6" s="7">
        <f t="shared" si="0"/>
        <v>326235456</v>
      </c>
      <c r="K6" s="3" t="s">
        <v>33</v>
      </c>
    </row>
    <row r="7" spans="1:11" x14ac:dyDescent="0.55000000000000004">
      <c r="A7" s="3">
        <v>2565</v>
      </c>
      <c r="B7" s="3" t="s">
        <v>22</v>
      </c>
      <c r="C7" s="4" t="s">
        <v>6</v>
      </c>
      <c r="D7" s="10">
        <v>3109</v>
      </c>
      <c r="E7" s="3" t="s">
        <v>26</v>
      </c>
      <c r="F7" s="10">
        <v>20596250</v>
      </c>
      <c r="G7" s="5" t="s">
        <v>27</v>
      </c>
      <c r="H7" s="7">
        <v>29.68</v>
      </c>
      <c r="I7" s="3" t="s">
        <v>29</v>
      </c>
      <c r="J7" s="7">
        <f t="shared" si="0"/>
        <v>611296700</v>
      </c>
      <c r="K7" s="3" t="s">
        <v>33</v>
      </c>
    </row>
    <row r="8" spans="1:11" x14ac:dyDescent="0.55000000000000004">
      <c r="A8" s="3">
        <v>2565</v>
      </c>
      <c r="B8" s="3" t="s">
        <v>22</v>
      </c>
      <c r="C8" s="4" t="s">
        <v>7</v>
      </c>
      <c r="D8" s="10">
        <v>5394</v>
      </c>
      <c r="E8" s="3" t="s">
        <v>26</v>
      </c>
      <c r="F8" s="10">
        <v>40131976</v>
      </c>
      <c r="G8" s="5" t="s">
        <v>27</v>
      </c>
      <c r="H8" s="7">
        <v>28.59</v>
      </c>
      <c r="I8" s="3" t="s">
        <v>29</v>
      </c>
      <c r="J8" s="7">
        <f t="shared" si="0"/>
        <v>1147373193.8399999</v>
      </c>
      <c r="K8" s="3" t="s">
        <v>33</v>
      </c>
    </row>
    <row r="9" spans="1:11" x14ac:dyDescent="0.55000000000000004">
      <c r="A9" s="3">
        <v>2565</v>
      </c>
      <c r="B9" s="3" t="s">
        <v>22</v>
      </c>
      <c r="C9" s="4" t="s">
        <v>8</v>
      </c>
      <c r="D9" s="10">
        <v>1395</v>
      </c>
      <c r="E9" s="3" t="s">
        <v>26</v>
      </c>
      <c r="F9" s="10">
        <v>622711</v>
      </c>
      <c r="G9" s="5" t="s">
        <v>27</v>
      </c>
      <c r="H9" s="7">
        <v>50</v>
      </c>
      <c r="I9" s="3" t="s">
        <v>29</v>
      </c>
      <c r="J9" s="7">
        <f t="shared" si="0"/>
        <v>31135550</v>
      </c>
      <c r="K9" s="3" t="s">
        <v>33</v>
      </c>
    </row>
    <row r="10" spans="1:11" x14ac:dyDescent="0.55000000000000004">
      <c r="A10" s="3">
        <v>2565</v>
      </c>
      <c r="B10" s="3" t="s">
        <v>22</v>
      </c>
      <c r="C10" s="4" t="s">
        <v>9</v>
      </c>
      <c r="D10" s="10">
        <v>2078</v>
      </c>
      <c r="E10" s="3" t="s">
        <v>26</v>
      </c>
      <c r="F10" s="10">
        <v>1581430</v>
      </c>
      <c r="G10" s="5" t="s">
        <v>27</v>
      </c>
      <c r="H10" s="7">
        <v>46.81</v>
      </c>
      <c r="I10" s="3" t="s">
        <v>29</v>
      </c>
      <c r="J10" s="7">
        <f t="shared" si="0"/>
        <v>74026738.299999997</v>
      </c>
      <c r="K10" s="3" t="s">
        <v>33</v>
      </c>
    </row>
    <row r="11" spans="1:11" x14ac:dyDescent="0.55000000000000004">
      <c r="A11" s="3">
        <v>2565</v>
      </c>
      <c r="B11" s="3" t="s">
        <v>22</v>
      </c>
      <c r="C11" s="4" t="s">
        <v>10</v>
      </c>
      <c r="D11" s="10">
        <v>2322</v>
      </c>
      <c r="E11" s="3" t="s">
        <v>26</v>
      </c>
      <c r="F11" s="10">
        <v>3589533</v>
      </c>
      <c r="G11" s="5" t="s">
        <v>27</v>
      </c>
      <c r="H11" s="7">
        <v>10</v>
      </c>
      <c r="I11" s="3" t="s">
        <v>29</v>
      </c>
      <c r="J11" s="7">
        <f t="shared" si="0"/>
        <v>35895330</v>
      </c>
      <c r="K11" s="3" t="s">
        <v>33</v>
      </c>
    </row>
    <row r="12" spans="1:11" x14ac:dyDescent="0.55000000000000004">
      <c r="A12" s="3">
        <v>2565</v>
      </c>
      <c r="B12" s="3" t="s">
        <v>22</v>
      </c>
      <c r="C12" s="4" t="s">
        <v>11</v>
      </c>
      <c r="D12" s="10">
        <v>610</v>
      </c>
      <c r="E12" s="3" t="s">
        <v>26</v>
      </c>
      <c r="F12" s="10">
        <v>423000</v>
      </c>
      <c r="G12" s="5" t="s">
        <v>27</v>
      </c>
      <c r="H12" s="7">
        <v>70</v>
      </c>
      <c r="I12" s="3" t="s">
        <v>29</v>
      </c>
      <c r="J12" s="7">
        <f t="shared" si="0"/>
        <v>29610000</v>
      </c>
      <c r="K12" s="3" t="s">
        <v>33</v>
      </c>
    </row>
    <row r="13" spans="1:11" x14ac:dyDescent="0.55000000000000004">
      <c r="A13" s="3">
        <v>2565</v>
      </c>
      <c r="B13" s="3" t="s">
        <v>22</v>
      </c>
      <c r="C13" s="4" t="s">
        <v>12</v>
      </c>
      <c r="D13" s="10">
        <v>1909</v>
      </c>
      <c r="E13" s="3" t="s">
        <v>26</v>
      </c>
      <c r="F13" s="10">
        <v>991000</v>
      </c>
      <c r="G13" s="5" t="s">
        <v>27</v>
      </c>
      <c r="H13" s="7">
        <v>24.66</v>
      </c>
      <c r="I13" s="3" t="s">
        <v>29</v>
      </c>
      <c r="J13" s="7">
        <f t="shared" si="0"/>
        <v>24438060</v>
      </c>
      <c r="K13" s="3" t="s">
        <v>33</v>
      </c>
    </row>
    <row r="14" spans="1:11" x14ac:dyDescent="0.55000000000000004">
      <c r="A14" s="3">
        <v>2565</v>
      </c>
      <c r="B14" s="3" t="s">
        <v>22</v>
      </c>
      <c r="C14" s="4" t="s">
        <v>13</v>
      </c>
      <c r="D14" s="10">
        <v>2302</v>
      </c>
      <c r="E14" s="3" t="s">
        <v>26</v>
      </c>
      <c r="F14" s="10">
        <v>469650</v>
      </c>
      <c r="G14" s="5" t="s">
        <v>27</v>
      </c>
      <c r="H14" s="7">
        <v>30</v>
      </c>
      <c r="I14" s="3" t="s">
        <v>29</v>
      </c>
      <c r="J14" s="7">
        <f t="shared" si="0"/>
        <v>14089500</v>
      </c>
      <c r="K14" s="3" t="s">
        <v>33</v>
      </c>
    </row>
    <row r="15" spans="1:11" x14ac:dyDescent="0.55000000000000004">
      <c r="A15" s="3">
        <v>2565</v>
      </c>
      <c r="B15" s="3" t="s">
        <v>22</v>
      </c>
      <c r="C15" s="4" t="s">
        <v>14</v>
      </c>
      <c r="D15" s="10">
        <v>2300</v>
      </c>
      <c r="E15" s="3" t="s">
        <v>26</v>
      </c>
      <c r="F15" s="10">
        <v>1338600</v>
      </c>
      <c r="G15" s="5" t="s">
        <v>27</v>
      </c>
      <c r="H15" s="7">
        <v>60</v>
      </c>
      <c r="I15" s="3" t="s">
        <v>29</v>
      </c>
      <c r="J15" s="7">
        <f t="shared" si="0"/>
        <v>80316000</v>
      </c>
      <c r="K15" s="3" t="s">
        <v>33</v>
      </c>
    </row>
    <row r="16" spans="1:11" x14ac:dyDescent="0.55000000000000004">
      <c r="A16" s="3">
        <v>2565</v>
      </c>
      <c r="B16" s="3" t="s">
        <v>22</v>
      </c>
      <c r="C16" s="4" t="s">
        <v>15</v>
      </c>
      <c r="D16" s="10">
        <v>2600</v>
      </c>
      <c r="E16" s="3" t="s">
        <v>26</v>
      </c>
      <c r="F16" s="10">
        <v>8918000</v>
      </c>
      <c r="G16" s="5" t="s">
        <v>27</v>
      </c>
      <c r="H16" s="7">
        <v>56.39</v>
      </c>
      <c r="I16" s="3" t="s">
        <v>29</v>
      </c>
      <c r="J16" s="7">
        <f t="shared" si="0"/>
        <v>502886020</v>
      </c>
      <c r="K16" s="3" t="s">
        <v>33</v>
      </c>
    </row>
    <row r="17" spans="1:11" x14ac:dyDescent="0.55000000000000004">
      <c r="A17" s="3">
        <v>2565</v>
      </c>
      <c r="B17" s="3" t="s">
        <v>22</v>
      </c>
      <c r="C17" s="4" t="s">
        <v>16</v>
      </c>
      <c r="D17" s="10">
        <v>6357</v>
      </c>
      <c r="E17" s="3" t="s">
        <v>26</v>
      </c>
      <c r="F17" s="10">
        <v>11710400</v>
      </c>
      <c r="G17" s="5" t="s">
        <v>27</v>
      </c>
      <c r="H17" s="7">
        <v>15.93</v>
      </c>
      <c r="I17" s="3" t="s">
        <v>29</v>
      </c>
      <c r="J17" s="7">
        <f t="shared" si="0"/>
        <v>186546672</v>
      </c>
      <c r="K17" s="3" t="s">
        <v>33</v>
      </c>
    </row>
    <row r="18" spans="1:11" x14ac:dyDescent="0.55000000000000004">
      <c r="A18" s="3">
        <v>2565</v>
      </c>
      <c r="B18" s="3" t="s">
        <v>22</v>
      </c>
      <c r="C18" s="4" t="s">
        <v>17</v>
      </c>
      <c r="D18" s="10">
        <v>3478</v>
      </c>
      <c r="E18" s="3" t="s">
        <v>26</v>
      </c>
      <c r="F18" s="10">
        <v>187100</v>
      </c>
      <c r="G18" s="5" t="s">
        <v>27</v>
      </c>
      <c r="H18" s="7">
        <v>60</v>
      </c>
      <c r="I18" s="3" t="s">
        <v>29</v>
      </c>
      <c r="J18" s="7">
        <f t="shared" si="0"/>
        <v>11226000</v>
      </c>
      <c r="K18" s="3" t="s">
        <v>33</v>
      </c>
    </row>
    <row r="19" spans="1:11" x14ac:dyDescent="0.55000000000000004">
      <c r="A19" s="3">
        <v>2565</v>
      </c>
      <c r="B19" s="3" t="s">
        <v>22</v>
      </c>
      <c r="C19" s="4" t="s">
        <v>18</v>
      </c>
      <c r="D19" s="10">
        <v>1508</v>
      </c>
      <c r="E19" s="3" t="s">
        <v>26</v>
      </c>
      <c r="F19" s="10">
        <v>1419000</v>
      </c>
      <c r="G19" s="5" t="s">
        <v>27</v>
      </c>
      <c r="H19" s="13" t="s">
        <v>38</v>
      </c>
      <c r="I19" s="3" t="s">
        <v>29</v>
      </c>
      <c r="J19" s="7">
        <f>104.36*1000000</f>
        <v>104360000</v>
      </c>
      <c r="K19" s="3" t="s">
        <v>33</v>
      </c>
    </row>
    <row r="20" spans="1:11" x14ac:dyDescent="0.55000000000000004">
      <c r="A20" s="3">
        <v>2565</v>
      </c>
      <c r="B20" s="3" t="s">
        <v>22</v>
      </c>
      <c r="C20" s="4" t="s">
        <v>19</v>
      </c>
      <c r="D20" s="10">
        <v>16404</v>
      </c>
      <c r="E20" s="3" t="s">
        <v>26</v>
      </c>
      <c r="F20" s="10">
        <v>1191000</v>
      </c>
      <c r="G20" s="5" t="s">
        <v>27</v>
      </c>
      <c r="H20" s="13" t="s">
        <v>39</v>
      </c>
      <c r="I20" s="3" t="s">
        <v>29</v>
      </c>
      <c r="J20" s="7">
        <f>358.31*1000000</f>
        <v>358310000</v>
      </c>
      <c r="K20" s="3" t="s">
        <v>33</v>
      </c>
    </row>
    <row r="21" spans="1:11" x14ac:dyDescent="0.55000000000000004">
      <c r="A21" s="3">
        <v>2565</v>
      </c>
      <c r="B21" s="3" t="s">
        <v>22</v>
      </c>
      <c r="C21" s="4" t="s">
        <v>20</v>
      </c>
      <c r="D21" s="10">
        <v>16000</v>
      </c>
      <c r="E21" s="3" t="s">
        <v>26</v>
      </c>
      <c r="F21" s="10">
        <v>213760000</v>
      </c>
      <c r="G21" s="5" t="s">
        <v>27</v>
      </c>
      <c r="H21" s="7">
        <v>2</v>
      </c>
      <c r="I21" s="3" t="s">
        <v>29</v>
      </c>
      <c r="J21" s="7">
        <v>537216000</v>
      </c>
      <c r="K21" s="3" t="s">
        <v>33</v>
      </c>
    </row>
    <row r="22" spans="1:11" x14ac:dyDescent="0.55000000000000004">
      <c r="A22" s="3">
        <v>2566</v>
      </c>
      <c r="B22" s="3" t="s">
        <v>22</v>
      </c>
      <c r="C22" s="4" t="s">
        <v>36</v>
      </c>
      <c r="D22" s="10">
        <v>686</v>
      </c>
      <c r="E22" s="3" t="s">
        <v>26</v>
      </c>
      <c r="F22" s="10">
        <v>1623095</v>
      </c>
      <c r="G22" s="5" t="s">
        <v>27</v>
      </c>
      <c r="H22" s="7">
        <v>11</v>
      </c>
      <c r="I22" s="3" t="s">
        <v>29</v>
      </c>
      <c r="J22" s="7">
        <f>F22*H22</f>
        <v>17854045</v>
      </c>
      <c r="K22" s="3" t="s">
        <v>33</v>
      </c>
    </row>
    <row r="23" spans="1:11" x14ac:dyDescent="0.55000000000000004">
      <c r="A23" s="3">
        <v>2566</v>
      </c>
      <c r="B23" s="3" t="s">
        <v>22</v>
      </c>
      <c r="C23" s="4" t="s">
        <v>37</v>
      </c>
      <c r="D23" s="10">
        <v>713</v>
      </c>
      <c r="E23" s="3" t="s">
        <v>26</v>
      </c>
      <c r="F23" s="10">
        <v>2545049</v>
      </c>
      <c r="G23" s="5" t="s">
        <v>27</v>
      </c>
      <c r="H23" s="7">
        <v>11.6</v>
      </c>
      <c r="I23" s="3" t="s">
        <v>29</v>
      </c>
      <c r="J23" s="7">
        <f>F23*H23</f>
        <v>29522568.399999999</v>
      </c>
      <c r="K23" s="3" t="s">
        <v>33</v>
      </c>
    </row>
    <row r="24" spans="1:11" x14ac:dyDescent="0.55000000000000004">
      <c r="A24" s="3">
        <v>2566</v>
      </c>
      <c r="B24" s="3" t="s">
        <v>22</v>
      </c>
      <c r="C24" s="4" t="s">
        <v>3</v>
      </c>
      <c r="D24" s="10">
        <v>4460</v>
      </c>
      <c r="E24" s="3" t="s">
        <v>26</v>
      </c>
      <c r="F24" s="10">
        <v>201210716</v>
      </c>
      <c r="G24" s="5" t="s">
        <v>27</v>
      </c>
      <c r="H24" s="7">
        <v>12.98</v>
      </c>
      <c r="I24" s="3" t="s">
        <v>29</v>
      </c>
      <c r="J24" s="7">
        <f t="shared" ref="J24:J38" si="1">F24*H24</f>
        <v>2611715093.6800003</v>
      </c>
      <c r="K24" s="3" t="s">
        <v>33</v>
      </c>
    </row>
    <row r="25" spans="1:11" x14ac:dyDescent="0.55000000000000004">
      <c r="A25" s="3">
        <v>2566</v>
      </c>
      <c r="B25" s="3" t="s">
        <v>22</v>
      </c>
      <c r="C25" s="4" t="s">
        <v>4</v>
      </c>
      <c r="D25" s="10">
        <v>1111</v>
      </c>
      <c r="E25" s="3" t="s">
        <v>26</v>
      </c>
      <c r="F25" s="10">
        <v>1526780</v>
      </c>
      <c r="G25" s="5" t="s">
        <v>27</v>
      </c>
      <c r="H25" s="7">
        <v>13</v>
      </c>
      <c r="I25" s="3" t="s">
        <v>29</v>
      </c>
      <c r="J25" s="7">
        <f t="shared" si="1"/>
        <v>19848140</v>
      </c>
      <c r="K25" s="3" t="s">
        <v>33</v>
      </c>
    </row>
    <row r="26" spans="1:11" x14ac:dyDescent="0.55000000000000004">
      <c r="A26" s="3">
        <v>2566</v>
      </c>
      <c r="B26" s="3" t="s">
        <v>22</v>
      </c>
      <c r="C26" s="4" t="s">
        <v>5</v>
      </c>
      <c r="D26" s="10">
        <v>2158</v>
      </c>
      <c r="E26" s="3" t="s">
        <v>26</v>
      </c>
      <c r="F26" s="10">
        <v>15398598</v>
      </c>
      <c r="G26" s="5" t="s">
        <v>27</v>
      </c>
      <c r="H26" s="7">
        <v>29</v>
      </c>
      <c r="I26" s="3" t="s">
        <v>29</v>
      </c>
      <c r="J26" s="7">
        <f t="shared" si="1"/>
        <v>446559342</v>
      </c>
      <c r="K26" s="3" t="s">
        <v>33</v>
      </c>
    </row>
    <row r="27" spans="1:11" x14ac:dyDescent="0.55000000000000004">
      <c r="A27" s="3">
        <v>2566</v>
      </c>
      <c r="B27" s="3" t="s">
        <v>22</v>
      </c>
      <c r="C27" s="4" t="s">
        <v>6</v>
      </c>
      <c r="D27" s="10">
        <v>3108</v>
      </c>
      <c r="E27" s="3" t="s">
        <v>26</v>
      </c>
      <c r="F27" s="10">
        <v>21227551</v>
      </c>
      <c r="G27" s="5" t="s">
        <v>27</v>
      </c>
      <c r="H27" s="7">
        <v>50.57</v>
      </c>
      <c r="I27" s="3" t="s">
        <v>29</v>
      </c>
      <c r="J27" s="7">
        <f t="shared" si="1"/>
        <v>1073477254.0700001</v>
      </c>
      <c r="K27" s="3" t="s">
        <v>33</v>
      </c>
    </row>
    <row r="28" spans="1:11" x14ac:dyDescent="0.55000000000000004">
      <c r="A28" s="3">
        <v>2566</v>
      </c>
      <c r="B28" s="3" t="s">
        <v>22</v>
      </c>
      <c r="C28" s="4" t="s">
        <v>7</v>
      </c>
      <c r="D28" s="10">
        <v>5391</v>
      </c>
      <c r="E28" s="3" t="s">
        <v>26</v>
      </c>
      <c r="F28" s="10">
        <v>41403343</v>
      </c>
      <c r="G28" s="5" t="s">
        <v>27</v>
      </c>
      <c r="H28" s="7">
        <v>24.02</v>
      </c>
      <c r="I28" s="3" t="s">
        <v>29</v>
      </c>
      <c r="J28" s="7">
        <f t="shared" si="1"/>
        <v>994508298.86000001</v>
      </c>
      <c r="K28" s="3" t="s">
        <v>33</v>
      </c>
    </row>
    <row r="29" spans="1:11" x14ac:dyDescent="0.55000000000000004">
      <c r="A29" s="3">
        <v>2566</v>
      </c>
      <c r="B29" s="3" t="s">
        <v>22</v>
      </c>
      <c r="C29" s="4" t="s">
        <v>8</v>
      </c>
      <c r="D29" s="10">
        <v>1440</v>
      </c>
      <c r="E29" s="3" t="s">
        <v>26</v>
      </c>
      <c r="F29" s="10">
        <v>5487400</v>
      </c>
      <c r="G29" s="5" t="s">
        <v>27</v>
      </c>
      <c r="H29" s="7">
        <v>50</v>
      </c>
      <c r="I29" s="3" t="s">
        <v>29</v>
      </c>
      <c r="J29" s="7">
        <f t="shared" si="1"/>
        <v>274370000</v>
      </c>
      <c r="K29" s="3" t="s">
        <v>33</v>
      </c>
    </row>
    <row r="30" spans="1:11" x14ac:dyDescent="0.55000000000000004">
      <c r="A30" s="3">
        <v>2566</v>
      </c>
      <c r="B30" s="3" t="s">
        <v>22</v>
      </c>
      <c r="C30" s="4" t="s">
        <v>9</v>
      </c>
      <c r="D30" s="10">
        <v>2081</v>
      </c>
      <c r="E30" s="3" t="s">
        <v>26</v>
      </c>
      <c r="F30" s="10">
        <v>1473200</v>
      </c>
      <c r="G30" s="5" t="s">
        <v>27</v>
      </c>
      <c r="H30" s="7">
        <v>34.08</v>
      </c>
      <c r="I30" s="3" t="s">
        <v>29</v>
      </c>
      <c r="J30" s="7">
        <f t="shared" si="1"/>
        <v>50206656</v>
      </c>
      <c r="K30" s="3" t="s">
        <v>33</v>
      </c>
    </row>
    <row r="31" spans="1:11" x14ac:dyDescent="0.55000000000000004">
      <c r="A31" s="3">
        <v>2566</v>
      </c>
      <c r="B31" s="3" t="s">
        <v>22</v>
      </c>
      <c r="C31" s="4" t="s">
        <v>10</v>
      </c>
      <c r="D31" s="10">
        <v>2189</v>
      </c>
      <c r="E31" s="3" t="s">
        <v>26</v>
      </c>
      <c r="F31" s="10">
        <v>3462227</v>
      </c>
      <c r="G31" s="5" t="s">
        <v>27</v>
      </c>
      <c r="H31" s="7">
        <v>10.66</v>
      </c>
      <c r="I31" s="3" t="s">
        <v>29</v>
      </c>
      <c r="J31" s="7">
        <f t="shared" si="1"/>
        <v>36907339.82</v>
      </c>
      <c r="K31" s="3" t="s">
        <v>33</v>
      </c>
    </row>
    <row r="32" spans="1:11" x14ac:dyDescent="0.55000000000000004">
      <c r="A32" s="3">
        <v>2566</v>
      </c>
      <c r="B32" s="3" t="s">
        <v>22</v>
      </c>
      <c r="C32" s="4" t="s">
        <v>11</v>
      </c>
      <c r="D32" s="10">
        <v>600</v>
      </c>
      <c r="E32" s="3" t="s">
        <v>26</v>
      </c>
      <c r="F32" s="10">
        <v>363000</v>
      </c>
      <c r="G32" s="5" t="s">
        <v>27</v>
      </c>
      <c r="H32" s="7">
        <v>73.98</v>
      </c>
      <c r="I32" s="3" t="s">
        <v>29</v>
      </c>
      <c r="J32" s="7">
        <f t="shared" si="1"/>
        <v>26854740</v>
      </c>
      <c r="K32" s="3" t="s">
        <v>33</v>
      </c>
    </row>
    <row r="33" spans="1:11" x14ac:dyDescent="0.55000000000000004">
      <c r="A33" s="3">
        <v>2566</v>
      </c>
      <c r="B33" s="3" t="s">
        <v>22</v>
      </c>
      <c r="C33" s="4" t="s">
        <v>12</v>
      </c>
      <c r="D33" s="10">
        <v>1981</v>
      </c>
      <c r="E33" s="3" t="s">
        <v>26</v>
      </c>
      <c r="F33" s="10">
        <v>783500</v>
      </c>
      <c r="G33" s="5" t="s">
        <v>27</v>
      </c>
      <c r="H33" s="7">
        <v>25</v>
      </c>
      <c r="I33" s="3" t="s">
        <v>29</v>
      </c>
      <c r="J33" s="7">
        <f t="shared" si="1"/>
        <v>19587500</v>
      </c>
      <c r="K33" s="3" t="s">
        <v>33</v>
      </c>
    </row>
    <row r="34" spans="1:11" x14ac:dyDescent="0.55000000000000004">
      <c r="A34" s="3">
        <v>2566</v>
      </c>
      <c r="B34" s="3" t="s">
        <v>22</v>
      </c>
      <c r="C34" s="4" t="s">
        <v>13</v>
      </c>
      <c r="D34" s="10">
        <v>2286</v>
      </c>
      <c r="E34" s="3" t="s">
        <v>26</v>
      </c>
      <c r="F34" s="10">
        <v>384725</v>
      </c>
      <c r="G34" s="5" t="s">
        <v>27</v>
      </c>
      <c r="H34" s="7">
        <v>23.03</v>
      </c>
      <c r="I34" s="3" t="s">
        <v>29</v>
      </c>
      <c r="J34" s="7">
        <f t="shared" si="1"/>
        <v>8860216.75</v>
      </c>
      <c r="K34" s="3" t="s">
        <v>33</v>
      </c>
    </row>
    <row r="35" spans="1:11" x14ac:dyDescent="0.55000000000000004">
      <c r="A35" s="3">
        <v>2566</v>
      </c>
      <c r="B35" s="3" t="s">
        <v>22</v>
      </c>
      <c r="C35" s="4" t="s">
        <v>14</v>
      </c>
      <c r="D35" s="10">
        <v>2200</v>
      </c>
      <c r="E35" s="3" t="s">
        <v>26</v>
      </c>
      <c r="F35" s="10">
        <v>1287000</v>
      </c>
      <c r="G35" s="5" t="s">
        <v>27</v>
      </c>
      <c r="H35" s="7">
        <v>60</v>
      </c>
      <c r="I35" s="3" t="s">
        <v>29</v>
      </c>
      <c r="J35" s="7">
        <f t="shared" si="1"/>
        <v>77220000</v>
      </c>
      <c r="K35" s="3" t="s">
        <v>33</v>
      </c>
    </row>
    <row r="36" spans="1:11" x14ac:dyDescent="0.55000000000000004">
      <c r="A36" s="3">
        <v>2566</v>
      </c>
      <c r="B36" s="3" t="s">
        <v>22</v>
      </c>
      <c r="C36" s="4" t="s">
        <v>15</v>
      </c>
      <c r="D36" s="10">
        <v>2074</v>
      </c>
      <c r="E36" s="3" t="s">
        <v>26</v>
      </c>
      <c r="F36" s="10">
        <v>6253582</v>
      </c>
      <c r="G36" s="5" t="s">
        <v>27</v>
      </c>
      <c r="H36" s="7">
        <v>46</v>
      </c>
      <c r="I36" s="3" t="s">
        <v>29</v>
      </c>
      <c r="J36" s="7">
        <f t="shared" si="1"/>
        <v>287664772</v>
      </c>
      <c r="K36" s="3" t="s">
        <v>33</v>
      </c>
    </row>
    <row r="37" spans="1:11" x14ac:dyDescent="0.55000000000000004">
      <c r="A37" s="3">
        <v>2566</v>
      </c>
      <c r="B37" s="3" t="s">
        <v>22</v>
      </c>
      <c r="C37" s="4" t="s">
        <v>16</v>
      </c>
      <c r="D37" s="10">
        <v>5902</v>
      </c>
      <c r="E37" s="3" t="s">
        <v>26</v>
      </c>
      <c r="F37" s="10">
        <v>8901250</v>
      </c>
      <c r="G37" s="5" t="s">
        <v>27</v>
      </c>
      <c r="H37" s="7">
        <v>12.18</v>
      </c>
      <c r="I37" s="3" t="s">
        <v>29</v>
      </c>
      <c r="J37" s="7">
        <f t="shared" si="1"/>
        <v>108417225</v>
      </c>
      <c r="K37" s="3" t="s">
        <v>33</v>
      </c>
    </row>
    <row r="38" spans="1:11" x14ac:dyDescent="0.55000000000000004">
      <c r="A38" s="3">
        <v>2566</v>
      </c>
      <c r="B38" s="3" t="s">
        <v>22</v>
      </c>
      <c r="C38" s="4" t="s">
        <v>17</v>
      </c>
      <c r="D38" s="10">
        <v>3263</v>
      </c>
      <c r="E38" s="3" t="s">
        <v>26</v>
      </c>
      <c r="F38" s="10">
        <v>1753960</v>
      </c>
      <c r="G38" s="5" t="s">
        <v>27</v>
      </c>
      <c r="H38" s="7">
        <v>115.72</v>
      </c>
      <c r="I38" s="3" t="s">
        <v>29</v>
      </c>
      <c r="J38" s="7">
        <f t="shared" si="1"/>
        <v>202968251.19999999</v>
      </c>
      <c r="K38" s="3" t="s">
        <v>33</v>
      </c>
    </row>
    <row r="39" spans="1:11" x14ac:dyDescent="0.55000000000000004">
      <c r="A39" s="3">
        <v>2566</v>
      </c>
      <c r="B39" s="3" t="s">
        <v>22</v>
      </c>
      <c r="C39" s="4" t="s">
        <v>18</v>
      </c>
      <c r="D39" s="10">
        <v>863</v>
      </c>
      <c r="E39" s="3" t="s">
        <v>26</v>
      </c>
      <c r="F39" s="10">
        <v>728225</v>
      </c>
      <c r="G39" s="5" t="s">
        <v>27</v>
      </c>
      <c r="H39" s="13">
        <v>68</v>
      </c>
      <c r="I39" s="3" t="s">
        <v>29</v>
      </c>
      <c r="J39" s="7">
        <f>104.358*1000000</f>
        <v>104358000</v>
      </c>
      <c r="K39" s="3" t="s">
        <v>33</v>
      </c>
    </row>
    <row r="40" spans="1:11" x14ac:dyDescent="0.55000000000000004">
      <c r="A40" s="3">
        <v>2566</v>
      </c>
      <c r="B40" s="3" t="s">
        <v>22</v>
      </c>
      <c r="C40" s="4" t="s">
        <v>19</v>
      </c>
      <c r="D40" s="10">
        <v>1262</v>
      </c>
      <c r="E40" s="3" t="s">
        <v>26</v>
      </c>
      <c r="F40" s="10">
        <v>839000</v>
      </c>
      <c r="G40" s="5" t="s">
        <v>27</v>
      </c>
      <c r="H40" s="13">
        <v>26.12</v>
      </c>
      <c r="I40" s="3" t="s">
        <v>29</v>
      </c>
      <c r="J40" s="7">
        <f>358.305*1000000</f>
        <v>358305000</v>
      </c>
      <c r="K40" s="3" t="s">
        <v>33</v>
      </c>
    </row>
    <row r="41" spans="1:11" x14ac:dyDescent="0.55000000000000004">
      <c r="A41" s="3">
        <v>2566</v>
      </c>
      <c r="B41" s="3" t="s">
        <v>22</v>
      </c>
      <c r="C41" s="4" t="s">
        <v>20</v>
      </c>
      <c r="D41" s="10">
        <v>16000</v>
      </c>
      <c r="E41" s="3" t="s">
        <v>26</v>
      </c>
      <c r="F41" s="10">
        <v>301360000</v>
      </c>
      <c r="G41" s="5" t="s">
        <v>27</v>
      </c>
      <c r="H41" s="7">
        <v>0.8</v>
      </c>
      <c r="I41" s="3" t="s">
        <v>29</v>
      </c>
      <c r="J41" s="7">
        <f>F41*H41</f>
        <v>241088000</v>
      </c>
      <c r="K41" s="3" t="s">
        <v>33</v>
      </c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9. ผลผลิตเฉลี่ย ผลผลิตรวม</vt:lpstr>
      <vt:lpstr>'9. ผลผลิตเฉลี่ย ผลผลิตรวม'!Print_Area</vt:lpstr>
      <vt:lpstr>'9. ผลผลิตเฉลี่ย ผลผลิตรวม'!Print_Titles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nso samutsakhon</cp:lastModifiedBy>
  <cp:lastPrinted>2025-01-16T11:24:03Z</cp:lastPrinted>
  <dcterms:created xsi:type="dcterms:W3CDTF">2023-03-24T03:48:48Z</dcterms:created>
  <dcterms:modified xsi:type="dcterms:W3CDTF">2025-01-23T08:57:08Z</dcterms:modified>
</cp:coreProperties>
</file>